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6A0C17A-2BC0-40E4-8782-092F57C71D2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terline Dates &amp; Rate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</calcChain>
</file>

<file path=xl/sharedStrings.xml><?xml version="1.0" encoding="utf-8"?>
<sst xmlns="http://schemas.openxmlformats.org/spreadsheetml/2006/main" count="133" uniqueCount="57">
  <si>
    <t>Itinerary Name</t>
  </si>
  <si>
    <t>Ship</t>
  </si>
  <si>
    <t>Embark Date</t>
  </si>
  <si>
    <t>Disembark Date</t>
  </si>
  <si>
    <t>General Terms and Conditions:</t>
  </si>
  <si>
    <t xml:space="preserve">Valid for interliners (with valid ID) </t>
  </si>
  <si>
    <t>Interline rates are available on select sailings OR qualifying departures within 90 days</t>
  </si>
  <si>
    <t>Interline rates apply to cruise only based on availability and exclude Suites</t>
  </si>
  <si>
    <t>Interline rates are not combinable with other promotions or Privilege Rewards</t>
  </si>
  <si>
    <t>Upgrades available at 50% brochure rate (exclude Suties and Luxury Suite on the Mekong)</t>
  </si>
  <si>
    <t xml:space="preserve">Full payment for all services is due at the time of booking </t>
  </si>
  <si>
    <t xml:space="preserve">Interline bookings are non-refundable </t>
  </si>
  <si>
    <t>AmaDara</t>
  </si>
  <si>
    <t>Riches of the Mekong</t>
  </si>
  <si>
    <t>Category</t>
  </si>
  <si>
    <t>D</t>
  </si>
  <si>
    <t>C</t>
  </si>
  <si>
    <t>CB</t>
  </si>
  <si>
    <t>CA</t>
  </si>
  <si>
    <t>B</t>
  </si>
  <si>
    <t>BB</t>
  </si>
  <si>
    <t>BA</t>
  </si>
  <si>
    <t>AB</t>
  </si>
  <si>
    <t>A</t>
  </si>
  <si>
    <t>AA</t>
  </si>
  <si>
    <t>Melodies of the Danube</t>
  </si>
  <si>
    <t>AmaSonata</t>
  </si>
  <si>
    <t>AmaViola</t>
  </si>
  <si>
    <t>AmaStella</t>
  </si>
  <si>
    <t>Romantic Danube</t>
  </si>
  <si>
    <t>AmaCerto</t>
  </si>
  <si>
    <t>AmaLea</t>
  </si>
  <si>
    <t>N/A</t>
  </si>
  <si>
    <t>AmaPrima</t>
  </si>
  <si>
    <t>AmaSerena</t>
  </si>
  <si>
    <t>Taste of Bordeaux</t>
  </si>
  <si>
    <t>AmaDolce</t>
  </si>
  <si>
    <t>Enchanting Rhine</t>
  </si>
  <si>
    <t>Rhine &amp; Moselle Splendors</t>
  </si>
  <si>
    <t>AmaDante</t>
  </si>
  <si>
    <t>E</t>
  </si>
  <si>
    <t xml:space="preserve"> 7-night MEKONG cruise rate per person</t>
  </si>
  <si>
    <t>10-night cruise rate per person</t>
  </si>
  <si>
    <t xml:space="preserve">11-night cruise rate per person </t>
  </si>
  <si>
    <t>14-night cruise rate per person</t>
  </si>
  <si>
    <t>Magnificent Europe</t>
  </si>
  <si>
    <t>Captivating Rhine</t>
  </si>
  <si>
    <t>Rhine Moselle Fairytales</t>
  </si>
  <si>
    <t>Medieval Treasures</t>
  </si>
  <si>
    <t>AmaKristina</t>
  </si>
  <si>
    <t>Enticing Douro</t>
  </si>
  <si>
    <t>AmaDouro</t>
  </si>
  <si>
    <t>7-night PORTUGAL cruise rate per person</t>
  </si>
  <si>
    <t xml:space="preserve"> 7-night EUROPE (excluding Portugal) cruise rate per person</t>
  </si>
  <si>
    <t xml:space="preserve">Europes Rivers &amp; Castles </t>
  </si>
  <si>
    <t>* Rates listed are per person based on double occupancy in a base category stateroom. Please contact us for more information on stateroom category availability and pricing details.  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</si>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</sst>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mmm\ d"/>
    <numFmt numFmtId="165" formatCode="mmm\ dd"/>
    <numFmt numFmtId="166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u/>
      <sz val="16.2"/>
      <color indexed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4" tint="-0.249977111117893"/>
        <bgColor rgb="FF4F81BD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0"/>
    <xf numFmtId="0" fontId="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top"/>
    </xf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/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166" fontId="0" fillId="0" borderId="0" xfId="0" applyNumberForma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9" fillId="4" borderId="2" xfId="0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>
      <alignment horizontal="center" vertical="center" wrapText="1"/>
    </xf>
    <xf numFmtId="165" fontId="9" fillId="4" borderId="3" xfId="0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top"/>
    </xf>
    <xf numFmtId="164" fontId="10" fillId="0" borderId="1" xfId="0" applyNumberFormat="1" applyFont="1" applyFill="1" applyBorder="1" applyAlignment="1" applyProtection="1">
      <alignment horizontal="center" vertical="top"/>
    </xf>
    <xf numFmtId="14" fontId="10" fillId="0" borderId="1" xfId="0" applyNumberFormat="1" applyFont="1" applyFill="1" applyBorder="1" applyAlignment="1" applyProtection="1">
      <alignment horizontal="center" vertical="top"/>
    </xf>
    <xf numFmtId="164" fontId="10" fillId="0" borderId="1" xfId="0" applyNumberFormat="1" applyFont="1" applyFill="1" applyBorder="1" applyAlignment="1" applyProtection="1">
      <alignment horizontal="left"/>
    </xf>
    <xf numFmtId="165" fontId="10" fillId="0" borderId="1" xfId="0" applyNumberFormat="1" applyFont="1" applyFill="1" applyBorder="1" applyAlignment="1" applyProtection="1">
      <alignment horizontal="center"/>
    </xf>
    <xf numFmtId="14" fontId="10" fillId="0" borderId="1" xfId="0" applyNumberFormat="1" applyFont="1" applyFill="1" applyBorder="1" applyAlignment="1" applyProtection="1">
      <alignment horizontal="center"/>
    </xf>
    <xf numFmtId="0" fontId="0" fillId="0" borderId="0" xfId="0" applyFill="1"/>
    <xf numFmtId="166" fontId="0" fillId="0" borderId="0" xfId="0" applyNumberFormat="1" applyFill="1" applyAlignment="1">
      <alignment horizontal="center" vertical="center"/>
    </xf>
    <xf numFmtId="164" fontId="10" fillId="0" borderId="0" xfId="0" applyNumberFormat="1" applyFont="1" applyFill="1" applyBorder="1" applyAlignment="1" applyProtection="1">
      <alignment horizontal="left"/>
    </xf>
    <xf numFmtId="165" fontId="10" fillId="0" borderId="0" xfId="0" applyNumberFormat="1" applyFont="1" applyFill="1" applyBorder="1" applyAlignment="1" applyProtection="1">
      <alignment horizontal="center"/>
    </xf>
    <xf numFmtId="14" fontId="10" fillId="0" borderId="0" xfId="0" applyNumberFormat="1" applyFont="1" applyFill="1" applyBorder="1" applyAlignment="1" applyProtection="1">
      <alignment horizontal="center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 vertical="center" wrapText="1"/>
    </xf>
    <xf numFmtId="164" fontId="10" fillId="0" borderId="5" xfId="0" applyNumberFormat="1" applyFont="1" applyFill="1" applyBorder="1" applyAlignment="1" applyProtection="1">
      <alignment horizontal="left"/>
    </xf>
    <xf numFmtId="165" fontId="10" fillId="0" borderId="5" xfId="0" applyNumberFormat="1" applyFont="1" applyFill="1" applyBorder="1" applyAlignment="1" applyProtection="1">
      <alignment horizontal="center"/>
    </xf>
    <xf numFmtId="14" fontId="10" fillId="0" borderId="5" xfId="0" applyNumberFormat="1" applyFont="1" applyFill="1" applyBorder="1" applyAlignment="1" applyProtection="1">
      <alignment horizontal="center"/>
    </xf>
    <xf numFmtId="0" fontId="8" fillId="0" borderId="0" xfId="0" applyFont="1" applyAlignment="1">
      <alignment horizontal="left" vertical="center" wrapText="1"/>
    </xf>
    <xf numFmtId="165" fontId="9" fillId="4" borderId="3" xfId="0" applyNumberFormat="1" applyFont="1" applyFill="1" applyBorder="1" applyAlignment="1" applyProtection="1">
      <alignment horizontal="center" vertical="center" wrapText="1"/>
    </xf>
    <xf numFmtId="43" fontId="10" fillId="0" borderId="0" xfId="26" applyFont="1" applyFill="1" applyAlignment="1" applyProtection="1">
      <alignment horizontal="center" vertical="top"/>
    </xf>
  </cellXfs>
  <cellStyles count="27">
    <cellStyle name="Comma" xfId="26" builtinId="3"/>
    <cellStyle name="Hyperlink 2" xfId="7" xr:uid="{00000000-0005-0000-0000-000000000000}"/>
    <cellStyle name="Neutral 2" xfId="6" xr:uid="{00000000-0005-0000-0000-000001000000}"/>
    <cellStyle name="Normal" xfId="0" builtinId="0"/>
    <cellStyle name="Normal 2" xfId="3" xr:uid="{00000000-0005-0000-0000-000003000000}"/>
    <cellStyle name="Normal 2 10 2" xfId="21" xr:uid="{00000000-0005-0000-0000-000004000000}"/>
    <cellStyle name="Normal 2 2" xfId="9" xr:uid="{00000000-0005-0000-0000-000005000000}"/>
    <cellStyle name="Normal 2 3" xfId="8" xr:uid="{00000000-0005-0000-0000-000006000000}"/>
    <cellStyle name="Normal 2 6 2" xfId="1" xr:uid="{00000000-0005-0000-0000-000007000000}"/>
    <cellStyle name="Normal 2 6 2 2" xfId="2" xr:uid="{00000000-0005-0000-0000-000008000000}"/>
    <cellStyle name="Normal 28 2 2" xfId="10" xr:uid="{00000000-0005-0000-0000-000009000000}"/>
    <cellStyle name="Normal 28 2 2 2" xfId="22" xr:uid="{00000000-0005-0000-0000-00000A000000}"/>
    <cellStyle name="Normal 29" xfId="23" xr:uid="{00000000-0005-0000-0000-00000B000000}"/>
    <cellStyle name="Normal 29 10 2" xfId="11" xr:uid="{00000000-0005-0000-0000-00000C000000}"/>
    <cellStyle name="Normal 29 10 2 2" xfId="12" xr:uid="{00000000-0005-0000-0000-00000D000000}"/>
    <cellStyle name="Normal 3" xfId="4" xr:uid="{00000000-0005-0000-0000-00000E000000}"/>
    <cellStyle name="Normal 3 2" xfId="14" xr:uid="{00000000-0005-0000-0000-00000F000000}"/>
    <cellStyle name="Normal 3 3" xfId="13" xr:uid="{00000000-0005-0000-0000-000010000000}"/>
    <cellStyle name="Normal 4" xfId="5" xr:uid="{00000000-0005-0000-0000-000011000000}"/>
    <cellStyle name="Normal 4 2" xfId="24" xr:uid="{00000000-0005-0000-0000-000012000000}"/>
    <cellStyle name="Normal 5" xfId="25" xr:uid="{00000000-0005-0000-0000-000013000000}"/>
    <cellStyle name="Standaard 2" xfId="15" xr:uid="{00000000-0005-0000-0000-000014000000}"/>
    <cellStyle name="Standaard 2 2" xfId="16" xr:uid="{00000000-0005-0000-0000-000015000000}"/>
    <cellStyle name="Standard 2" xfId="17" xr:uid="{00000000-0005-0000-0000-000016000000}"/>
    <cellStyle name="Standard 3" xfId="18" xr:uid="{00000000-0005-0000-0000-000017000000}"/>
    <cellStyle name="Standard 3 2" xfId="19" xr:uid="{00000000-0005-0000-0000-000018000000}"/>
    <cellStyle name="Обычный_Лист1" xfId="20" xr:uid="{00000000-0005-0000-0000-000019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m\ dd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mmm\ d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m\ dd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numFmt numFmtId="165" formatCode="mmm\ dd"/>
      <fill>
        <patternFill patternType="solid">
          <fgColor rgb="FF4F81BD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 patternType="solid">
          <fgColor rgb="FFDDEBF7"/>
          <bgColor rgb="FFDDEBF7"/>
        </patternFill>
      </fill>
    </dxf>
    <dxf>
      <fill>
        <patternFill patternType="solid">
          <fgColor rgb="FFDDEBF7"/>
          <bgColor rgb="FFDDEBF7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5B9BD5"/>
        </top>
      </border>
    </dxf>
    <dxf>
      <font>
        <b/>
        <color rgb="FFFFFFFF"/>
      </font>
      <fill>
        <patternFill patternType="solid">
          <fgColor rgb="FF5B9BD5"/>
          <bgColor rgb="FF5B9BD5"/>
        </patternFill>
      </fill>
    </dxf>
    <dxf>
      <font>
        <color rgb="FF000000"/>
      </font>
      <border>
        <left style="thin">
          <color rgb="FF9BC2E6"/>
        </left>
        <right style="thin">
          <color rgb="FF9BC2E6"/>
        </right>
        <top style="thin">
          <color rgb="FF9BC2E6"/>
        </top>
        <bottom style="thin">
          <color rgb="FF9BC2E6"/>
        </bottom>
        <horizontal style="thin">
          <color rgb="FF9BC2E6"/>
        </horizontal>
      </border>
    </dxf>
  </dxfs>
  <tableStyles count="1" defaultTableStyle="TableStyleMedium2" defaultPivotStyle="PivotStyleLight16">
    <tableStyle name="TableStyleMedium2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9" totalsRowShown="0" headerRowDxfId="9" dataDxfId="7" headerRowBorderDxfId="8" tableBorderDxfId="6" totalsRowBorderDxfId="5">
  <autoFilter ref="A1:E39" xr:uid="{31A52E7C-B555-4281-9C5B-16CB0853A935}"/>
  <sortState xmlns:xlrd2="http://schemas.microsoft.com/office/spreadsheetml/2017/richdata2" ref="A2:D17">
    <sortCondition ref="C1:C17"/>
  </sortState>
  <tableColumns count="5">
    <tableColumn id="1" xr3:uid="{00000000-0010-0000-0000-000001000000}" name="Itinerary Name" dataDxfId="4"/>
    <tableColumn id="2" xr3:uid="{00000000-0010-0000-0000-000002000000}" name="Ship" dataDxfId="3"/>
    <tableColumn id="4" xr3:uid="{00000000-0010-0000-0000-000004000000}" name="Embark Date" dataDxfId="2"/>
    <tableColumn id="5" xr3:uid="{00000000-0010-0000-0000-000005000000}" name="Disembark Date" dataDxfId="1"/>
    <tableColumn id="3" xr3:uid="{FE07F870-F74D-427C-B2F7-42C91EE78B9E}" name="Column1" dataDxfId="0" dataCellStyle="Comma">
      <calculatedColumnFormula>+Table1[[#This Row],[Disembark Date]]-Table1[[#This Row],[Embark Date]]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topLeftCell="A27" workbookViewId="0">
      <selection activeCell="A32" sqref="A32"/>
    </sheetView>
  </sheetViews>
  <sheetFormatPr defaultRowHeight="15" x14ac:dyDescent="0.25"/>
  <cols>
    <col min="1" max="1" width="31.28515625" customWidth="1"/>
    <col min="2" max="2" width="20.7109375" style="3" customWidth="1"/>
    <col min="3" max="4" width="20.7109375" customWidth="1"/>
    <col min="6" max="6" width="15.5703125" style="2" customWidth="1"/>
    <col min="7" max="8" width="17.5703125" style="7" customWidth="1"/>
    <col min="9" max="9" width="17.5703125" style="11" customWidth="1"/>
    <col min="10" max="12" width="17.5703125" style="7" customWidth="1"/>
    <col min="13" max="13" width="17.28515625" style="7" bestFit="1" customWidth="1"/>
    <col min="14" max="14" width="18.42578125" style="7" bestFit="1" customWidth="1"/>
    <col min="15" max="15" width="18.5703125" style="7" bestFit="1" customWidth="1"/>
  </cols>
  <sheetData>
    <row r="1" spans="1:15" ht="63" x14ac:dyDescent="0.25">
      <c r="A1" s="14" t="s">
        <v>0</v>
      </c>
      <c r="B1" s="15" t="s">
        <v>1</v>
      </c>
      <c r="C1" s="16" t="s">
        <v>2</v>
      </c>
      <c r="D1" s="16" t="s">
        <v>3</v>
      </c>
      <c r="E1" s="35" t="s">
        <v>56</v>
      </c>
      <c r="F1" s="13" t="s">
        <v>14</v>
      </c>
      <c r="G1" s="13" t="s">
        <v>53</v>
      </c>
      <c r="H1" s="13" t="s">
        <v>52</v>
      </c>
      <c r="I1" s="13" t="s">
        <v>41</v>
      </c>
      <c r="J1" s="13" t="s">
        <v>42</v>
      </c>
      <c r="K1" s="13" t="s">
        <v>43</v>
      </c>
      <c r="L1" s="13" t="s">
        <v>44</v>
      </c>
      <c r="M1" s="6"/>
      <c r="N1" s="6"/>
      <c r="O1" s="6"/>
    </row>
    <row r="2" spans="1:15" s="23" customFormat="1" ht="15.75" x14ac:dyDescent="0.25">
      <c r="A2" s="20" t="s">
        <v>29</v>
      </c>
      <c r="B2" s="21" t="s">
        <v>31</v>
      </c>
      <c r="C2" s="22">
        <v>43574</v>
      </c>
      <c r="D2" s="22">
        <v>43581</v>
      </c>
      <c r="E2" s="36">
        <f>+Table1[[#This Row],[Disembark Date]]-Table1[[#This Row],[Embark Date]]</f>
        <v>7</v>
      </c>
      <c r="F2" s="28" t="s">
        <v>40</v>
      </c>
      <c r="G2" s="30">
        <v>975</v>
      </c>
      <c r="H2" s="30">
        <v>975</v>
      </c>
      <c r="I2" s="30" t="s">
        <v>32</v>
      </c>
      <c r="J2" s="30">
        <v>1400</v>
      </c>
      <c r="K2" s="30">
        <v>1540</v>
      </c>
      <c r="L2" s="30">
        <v>1950</v>
      </c>
      <c r="M2" s="24"/>
      <c r="N2" s="24"/>
      <c r="O2" s="24"/>
    </row>
    <row r="3" spans="1:15" x14ac:dyDescent="0.25">
      <c r="A3" s="20" t="s">
        <v>25</v>
      </c>
      <c r="B3" s="21" t="s">
        <v>30</v>
      </c>
      <c r="C3" s="22">
        <v>43576</v>
      </c>
      <c r="D3" s="22">
        <v>43583</v>
      </c>
      <c r="E3" s="36">
        <f>+Table1[[#This Row],[Disembark Date]]-Table1[[#This Row],[Embark Date]]</f>
        <v>7</v>
      </c>
      <c r="F3" s="8" t="s">
        <v>15</v>
      </c>
      <c r="G3" s="29">
        <v>1124.5</v>
      </c>
      <c r="H3" s="29">
        <v>1124.5</v>
      </c>
      <c r="I3" s="29" t="s">
        <v>32</v>
      </c>
      <c r="J3" s="29">
        <v>1614.5</v>
      </c>
      <c r="K3" s="29">
        <v>1774.5</v>
      </c>
      <c r="L3" s="29">
        <v>2249</v>
      </c>
    </row>
    <row r="4" spans="1:15" x14ac:dyDescent="0.25">
      <c r="A4" s="5" t="s">
        <v>47</v>
      </c>
      <c r="B4" s="12" t="s">
        <v>34</v>
      </c>
      <c r="C4" s="9">
        <v>43576</v>
      </c>
      <c r="D4" s="9">
        <v>43587</v>
      </c>
      <c r="E4" s="36">
        <f>+Table1[[#This Row],[Disembark Date]]-Table1[[#This Row],[Embark Date]]</f>
        <v>11</v>
      </c>
      <c r="F4" s="8" t="s">
        <v>17</v>
      </c>
      <c r="G4" s="29">
        <v>1274.5</v>
      </c>
      <c r="H4" s="29" t="s">
        <v>32</v>
      </c>
      <c r="I4" s="29" t="s">
        <v>32</v>
      </c>
      <c r="J4" s="29" t="s">
        <v>32</v>
      </c>
      <c r="K4" s="29" t="s">
        <v>32</v>
      </c>
      <c r="L4" s="29">
        <v>2549</v>
      </c>
    </row>
    <row r="5" spans="1:15" s="2" customFormat="1" x14ac:dyDescent="0.25">
      <c r="A5" s="5" t="s">
        <v>13</v>
      </c>
      <c r="B5" s="12" t="s">
        <v>12</v>
      </c>
      <c r="C5" s="9">
        <v>43577</v>
      </c>
      <c r="D5" s="9">
        <v>43584</v>
      </c>
      <c r="E5" s="36">
        <f>+Table1[[#This Row],[Disembark Date]]-Table1[[#This Row],[Embark Date]]</f>
        <v>7</v>
      </c>
      <c r="F5" s="8" t="s">
        <v>18</v>
      </c>
      <c r="G5" s="29">
        <v>1424.5</v>
      </c>
      <c r="H5" s="29" t="s">
        <v>32</v>
      </c>
      <c r="I5" s="29" t="s">
        <v>32</v>
      </c>
      <c r="J5" s="29" t="s">
        <v>32</v>
      </c>
      <c r="K5" s="29" t="s">
        <v>32</v>
      </c>
      <c r="L5" s="29">
        <v>2849</v>
      </c>
      <c r="M5" s="7"/>
      <c r="N5" s="7"/>
      <c r="O5" s="7"/>
    </row>
    <row r="6" spans="1:15" s="2" customFormat="1" x14ac:dyDescent="0.25">
      <c r="A6" s="5" t="s">
        <v>35</v>
      </c>
      <c r="B6" s="12" t="s">
        <v>36</v>
      </c>
      <c r="C6" s="9">
        <v>43580</v>
      </c>
      <c r="D6" s="9">
        <v>43587</v>
      </c>
      <c r="E6" s="36">
        <f>+Table1[[#This Row],[Disembark Date]]-Table1[[#This Row],[Embark Date]]</f>
        <v>7</v>
      </c>
      <c r="F6" s="8" t="s">
        <v>16</v>
      </c>
      <c r="G6" s="29">
        <v>1424.5</v>
      </c>
      <c r="H6" s="29">
        <v>1424.5</v>
      </c>
      <c r="I6" s="29">
        <v>975</v>
      </c>
      <c r="J6" s="29">
        <v>2049.5</v>
      </c>
      <c r="K6" s="29">
        <v>2239.5</v>
      </c>
      <c r="L6" s="29" t="s">
        <v>32</v>
      </c>
      <c r="M6" s="7"/>
      <c r="N6" s="7"/>
      <c r="O6" s="7"/>
    </row>
    <row r="7" spans="1:15" s="2" customFormat="1" x14ac:dyDescent="0.25">
      <c r="A7" s="5" t="s">
        <v>25</v>
      </c>
      <c r="B7" s="12" t="s">
        <v>31</v>
      </c>
      <c r="C7" s="9">
        <v>43581</v>
      </c>
      <c r="D7" s="9">
        <v>43588</v>
      </c>
      <c r="E7" s="36">
        <f>+Table1[[#This Row],[Disembark Date]]-Table1[[#This Row],[Embark Date]]</f>
        <v>7</v>
      </c>
      <c r="F7" s="8" t="s">
        <v>19</v>
      </c>
      <c r="G7" s="29">
        <v>1524.5</v>
      </c>
      <c r="H7" s="29">
        <v>1674.5</v>
      </c>
      <c r="I7" s="29">
        <v>1274.5</v>
      </c>
      <c r="J7" s="29" t="s">
        <v>32</v>
      </c>
      <c r="K7" s="29" t="s">
        <v>32</v>
      </c>
      <c r="L7" s="29" t="s">
        <v>32</v>
      </c>
      <c r="M7" s="7"/>
      <c r="N7" s="7"/>
      <c r="O7" s="7"/>
    </row>
    <row r="8" spans="1:15" s="2" customFormat="1" x14ac:dyDescent="0.25">
      <c r="A8" s="5" t="s">
        <v>54</v>
      </c>
      <c r="B8" s="12" t="s">
        <v>39</v>
      </c>
      <c r="C8" s="9">
        <v>43587</v>
      </c>
      <c r="D8" s="9">
        <v>43594</v>
      </c>
      <c r="E8" s="36">
        <f>+Table1[[#This Row],[Disembark Date]]-Table1[[#This Row],[Embark Date]]</f>
        <v>7</v>
      </c>
      <c r="F8" s="8" t="s">
        <v>23</v>
      </c>
      <c r="G8" s="29">
        <v>1574.5</v>
      </c>
      <c r="H8" s="29">
        <v>1824.5</v>
      </c>
      <c r="I8" s="29">
        <v>1424.5</v>
      </c>
      <c r="J8" s="29" t="s">
        <v>32</v>
      </c>
      <c r="K8" s="29" t="s">
        <v>32</v>
      </c>
      <c r="L8" s="29" t="s">
        <v>32</v>
      </c>
      <c r="M8" s="7"/>
      <c r="N8" s="7"/>
      <c r="O8" s="7"/>
    </row>
    <row r="9" spans="1:15" s="2" customFormat="1" x14ac:dyDescent="0.25">
      <c r="A9" s="5" t="s">
        <v>35</v>
      </c>
      <c r="B9" s="12" t="s">
        <v>36</v>
      </c>
      <c r="C9" s="9">
        <v>43587</v>
      </c>
      <c r="D9" s="9">
        <v>43594</v>
      </c>
      <c r="E9" s="36">
        <f>+Table1[[#This Row],[Disembark Date]]-Table1[[#This Row],[Embark Date]]</f>
        <v>7</v>
      </c>
      <c r="F9" s="8" t="s">
        <v>20</v>
      </c>
      <c r="G9" s="29">
        <v>1674.5</v>
      </c>
      <c r="H9" s="29" t="s">
        <v>32</v>
      </c>
      <c r="I9" s="29" t="s">
        <v>32</v>
      </c>
      <c r="J9" s="29">
        <v>2399.5</v>
      </c>
      <c r="K9" s="29">
        <v>2639.5</v>
      </c>
      <c r="L9" s="29">
        <v>3349</v>
      </c>
      <c r="M9" s="7"/>
      <c r="N9" s="7"/>
      <c r="O9" s="7"/>
    </row>
    <row r="10" spans="1:15" s="2" customFormat="1" x14ac:dyDescent="0.25">
      <c r="A10" s="10" t="s">
        <v>45</v>
      </c>
      <c r="B10" s="12" t="s">
        <v>27</v>
      </c>
      <c r="C10" s="9">
        <v>43590</v>
      </c>
      <c r="D10" s="9">
        <v>43604</v>
      </c>
      <c r="E10" s="36">
        <f>+Table1[[#This Row],[Disembark Date]]-Table1[[#This Row],[Embark Date]]</f>
        <v>14</v>
      </c>
      <c r="F10" s="8" t="s">
        <v>21</v>
      </c>
      <c r="G10" s="29">
        <v>1774.5</v>
      </c>
      <c r="H10" s="29" t="s">
        <v>32</v>
      </c>
      <c r="I10" s="29" t="s">
        <v>32</v>
      </c>
      <c r="J10" s="29">
        <v>2549.5</v>
      </c>
      <c r="K10" s="29">
        <v>2789.5</v>
      </c>
      <c r="L10" s="29">
        <v>3549</v>
      </c>
      <c r="M10" s="7"/>
      <c r="N10" s="7"/>
      <c r="O10" s="7"/>
    </row>
    <row r="11" spans="1:15" s="2" customFormat="1" x14ac:dyDescent="0.25">
      <c r="A11" s="10" t="s">
        <v>45</v>
      </c>
      <c r="B11" s="12" t="s">
        <v>28</v>
      </c>
      <c r="C11" s="9">
        <v>43590</v>
      </c>
      <c r="D11" s="9">
        <v>43604</v>
      </c>
      <c r="E11" s="36">
        <f>+Table1[[#This Row],[Disembark Date]]-Table1[[#This Row],[Embark Date]]</f>
        <v>14</v>
      </c>
      <c r="F11" s="8" t="s">
        <v>22</v>
      </c>
      <c r="G11" s="29">
        <v>1874.5</v>
      </c>
      <c r="H11" s="29" t="s">
        <v>32</v>
      </c>
      <c r="I11" s="29" t="s">
        <v>32</v>
      </c>
      <c r="J11" s="29">
        <v>2699.5</v>
      </c>
      <c r="K11" s="29">
        <v>2939.5</v>
      </c>
      <c r="L11" s="29">
        <v>3749</v>
      </c>
      <c r="M11" s="7"/>
      <c r="N11" s="7"/>
      <c r="O11" s="7"/>
    </row>
    <row r="12" spans="1:15" x14ac:dyDescent="0.25">
      <c r="A12" s="10" t="s">
        <v>38</v>
      </c>
      <c r="B12" s="12" t="s">
        <v>39</v>
      </c>
      <c r="C12" s="9">
        <v>43594</v>
      </c>
      <c r="D12" s="9">
        <v>43601</v>
      </c>
      <c r="E12" s="36">
        <f>+Table1[[#This Row],[Disembark Date]]-Table1[[#This Row],[Embark Date]]</f>
        <v>7</v>
      </c>
      <c r="F12" s="8" t="s">
        <v>24</v>
      </c>
      <c r="G12" s="29">
        <v>1974.5</v>
      </c>
      <c r="H12" s="29" t="s">
        <v>32</v>
      </c>
      <c r="I12" s="29" t="s">
        <v>32</v>
      </c>
      <c r="J12" s="29">
        <v>2849.5</v>
      </c>
      <c r="K12" s="29">
        <v>3139.5</v>
      </c>
      <c r="L12" s="29">
        <v>3949</v>
      </c>
    </row>
    <row r="13" spans="1:15" s="2" customFormat="1" x14ac:dyDescent="0.25">
      <c r="A13" s="10" t="s">
        <v>35</v>
      </c>
      <c r="B13" s="12" t="s">
        <v>36</v>
      </c>
      <c r="C13" s="9">
        <v>43594</v>
      </c>
      <c r="D13" s="9">
        <v>43601</v>
      </c>
      <c r="E13" s="36">
        <f>+Table1[[#This Row],[Disembark Date]]-Table1[[#This Row],[Embark Date]]</f>
        <v>7</v>
      </c>
      <c r="G13" s="7"/>
      <c r="H13" s="7"/>
      <c r="I13" s="11"/>
      <c r="J13" s="7"/>
      <c r="K13" s="7"/>
      <c r="L13" s="7"/>
      <c r="M13" s="7"/>
      <c r="N13" s="7"/>
      <c r="O13" s="7"/>
    </row>
    <row r="14" spans="1:15" s="2" customFormat="1" x14ac:dyDescent="0.25">
      <c r="A14" s="10" t="s">
        <v>46</v>
      </c>
      <c r="B14" s="12" t="s">
        <v>34</v>
      </c>
      <c r="C14" s="9">
        <v>43597</v>
      </c>
      <c r="D14" s="9">
        <v>43604</v>
      </c>
      <c r="E14" s="36">
        <f>+Table1[[#This Row],[Disembark Date]]-Table1[[#This Row],[Embark Date]]</f>
        <v>7</v>
      </c>
      <c r="G14" s="7"/>
      <c r="H14" s="7"/>
      <c r="I14" s="11"/>
      <c r="J14" s="7"/>
      <c r="K14" s="7"/>
      <c r="L14" s="7"/>
      <c r="M14" s="7"/>
      <c r="N14" s="7"/>
      <c r="O14" s="7"/>
    </row>
    <row r="15" spans="1:15" s="2" customFormat="1" x14ac:dyDescent="0.25">
      <c r="A15" s="17" t="s">
        <v>37</v>
      </c>
      <c r="B15" s="18" t="s">
        <v>33</v>
      </c>
      <c r="C15" s="19">
        <v>43603</v>
      </c>
      <c r="D15" s="19">
        <v>43610</v>
      </c>
      <c r="E15" s="36">
        <f>+Table1[[#This Row],[Disembark Date]]-Table1[[#This Row],[Embark Date]]</f>
        <v>7</v>
      </c>
      <c r="G15" s="7"/>
      <c r="H15" s="7"/>
      <c r="I15" s="11"/>
      <c r="J15" s="7"/>
      <c r="K15" s="7"/>
      <c r="L15" s="7"/>
      <c r="M15" s="7"/>
      <c r="N15" s="7"/>
      <c r="O15" s="7"/>
    </row>
    <row r="16" spans="1:15" s="2" customFormat="1" x14ac:dyDescent="0.25">
      <c r="A16" s="17" t="s">
        <v>46</v>
      </c>
      <c r="B16" s="18" t="s">
        <v>27</v>
      </c>
      <c r="C16" s="19">
        <v>43604</v>
      </c>
      <c r="D16" s="19">
        <v>43611</v>
      </c>
      <c r="E16" s="36">
        <f>+Table1[[#This Row],[Disembark Date]]-Table1[[#This Row],[Embark Date]]</f>
        <v>7</v>
      </c>
      <c r="G16" s="7"/>
      <c r="H16" s="7"/>
      <c r="I16" s="11"/>
      <c r="J16" s="7"/>
      <c r="K16" s="7"/>
      <c r="L16" s="7"/>
      <c r="M16" s="7"/>
      <c r="N16" s="7"/>
      <c r="O16" s="7"/>
    </row>
    <row r="17" spans="1:15" s="2" customFormat="1" x14ac:dyDescent="0.25">
      <c r="A17" s="20" t="s">
        <v>37</v>
      </c>
      <c r="B17" s="21" t="s">
        <v>34</v>
      </c>
      <c r="C17" s="22">
        <v>43604</v>
      </c>
      <c r="D17" s="22">
        <v>43611</v>
      </c>
      <c r="E17" s="36">
        <f>+Table1[[#This Row],[Disembark Date]]-Table1[[#This Row],[Embark Date]]</f>
        <v>7</v>
      </c>
      <c r="G17" s="7"/>
      <c r="H17" s="7"/>
      <c r="I17" s="11"/>
      <c r="J17" s="7"/>
      <c r="K17" s="7"/>
      <c r="L17" s="7"/>
      <c r="M17" s="7"/>
      <c r="N17" s="7"/>
      <c r="O17" s="7"/>
    </row>
    <row r="18" spans="1:15" s="2" customFormat="1" x14ac:dyDescent="0.25">
      <c r="A18" s="20" t="s">
        <v>37</v>
      </c>
      <c r="B18" s="21" t="s">
        <v>49</v>
      </c>
      <c r="C18" s="22">
        <v>43605</v>
      </c>
      <c r="D18" s="22">
        <v>43612</v>
      </c>
      <c r="E18" s="36">
        <f>+Table1[[#This Row],[Disembark Date]]-Table1[[#This Row],[Embark Date]]</f>
        <v>7</v>
      </c>
      <c r="G18" s="7"/>
      <c r="H18" s="7"/>
      <c r="I18" s="11"/>
      <c r="J18" s="7"/>
      <c r="K18" s="7"/>
      <c r="L18" s="7"/>
      <c r="M18" s="7"/>
      <c r="N18" s="7"/>
      <c r="O18" s="7"/>
    </row>
    <row r="19" spans="1:15" s="2" customFormat="1" x14ac:dyDescent="0.25">
      <c r="A19" s="20" t="s">
        <v>35</v>
      </c>
      <c r="B19" s="21" t="s">
        <v>36</v>
      </c>
      <c r="C19" s="22">
        <v>43608</v>
      </c>
      <c r="D19" s="22">
        <v>43615</v>
      </c>
      <c r="E19" s="36">
        <f>+Table1[[#This Row],[Disembark Date]]-Table1[[#This Row],[Embark Date]]</f>
        <v>7</v>
      </c>
      <c r="G19" s="7"/>
      <c r="H19" s="7"/>
      <c r="I19" s="11"/>
      <c r="J19" s="7"/>
      <c r="K19" s="7"/>
      <c r="L19" s="7"/>
      <c r="M19" s="7"/>
      <c r="N19" s="7"/>
      <c r="O19" s="7"/>
    </row>
    <row r="20" spans="1:15" s="2" customFormat="1" x14ac:dyDescent="0.25">
      <c r="A20" s="20" t="s">
        <v>46</v>
      </c>
      <c r="B20" s="21" t="s">
        <v>33</v>
      </c>
      <c r="C20" s="22">
        <v>43610</v>
      </c>
      <c r="D20" s="22">
        <v>43617</v>
      </c>
      <c r="E20" s="36">
        <f>+Table1[[#This Row],[Disembark Date]]-Table1[[#This Row],[Embark Date]]</f>
        <v>7</v>
      </c>
      <c r="G20" s="7"/>
      <c r="H20" s="7"/>
      <c r="I20" s="11"/>
      <c r="J20" s="7"/>
      <c r="K20" s="7"/>
      <c r="L20" s="7"/>
      <c r="M20" s="7"/>
      <c r="N20" s="7"/>
      <c r="O20" s="7"/>
    </row>
    <row r="21" spans="1:15" s="2" customFormat="1" x14ac:dyDescent="0.25">
      <c r="A21" s="20" t="s">
        <v>37</v>
      </c>
      <c r="B21" s="21" t="s">
        <v>27</v>
      </c>
      <c r="C21" s="22">
        <v>43611</v>
      </c>
      <c r="D21" s="22">
        <v>43618</v>
      </c>
      <c r="E21" s="36">
        <f>+Table1[[#This Row],[Disembark Date]]-Table1[[#This Row],[Embark Date]]</f>
        <v>7</v>
      </c>
      <c r="G21" s="7"/>
      <c r="H21" s="7"/>
      <c r="I21" s="11"/>
      <c r="J21" s="7"/>
      <c r="K21" s="7"/>
      <c r="L21" s="7"/>
      <c r="M21" s="7"/>
      <c r="N21" s="7"/>
      <c r="O21" s="7"/>
    </row>
    <row r="22" spans="1:15" s="2" customFormat="1" x14ac:dyDescent="0.25">
      <c r="A22" s="20" t="s">
        <v>46</v>
      </c>
      <c r="B22" s="21" t="s">
        <v>49</v>
      </c>
      <c r="C22" s="22">
        <v>43612</v>
      </c>
      <c r="D22" s="22">
        <v>43619</v>
      </c>
      <c r="E22" s="36">
        <f>+Table1[[#This Row],[Disembark Date]]-Table1[[#This Row],[Embark Date]]</f>
        <v>7</v>
      </c>
      <c r="G22" s="7"/>
      <c r="H22" s="7"/>
      <c r="I22" s="11"/>
      <c r="J22" s="7"/>
      <c r="K22" s="7"/>
      <c r="L22" s="7"/>
      <c r="M22" s="7"/>
      <c r="N22" s="7"/>
      <c r="O22" s="7"/>
    </row>
    <row r="23" spans="1:15" s="2" customFormat="1" x14ac:dyDescent="0.25">
      <c r="A23" s="20" t="s">
        <v>48</v>
      </c>
      <c r="B23" s="21" t="s">
        <v>39</v>
      </c>
      <c r="C23" s="22">
        <v>43615</v>
      </c>
      <c r="D23" s="22">
        <v>43622</v>
      </c>
      <c r="E23" s="36">
        <f>+Table1[[#This Row],[Disembark Date]]-Table1[[#This Row],[Embark Date]]</f>
        <v>7</v>
      </c>
      <c r="G23" s="7"/>
      <c r="H23" s="7"/>
      <c r="I23" s="11"/>
      <c r="J23" s="7"/>
      <c r="K23" s="7"/>
      <c r="L23" s="7"/>
      <c r="M23" s="7"/>
      <c r="N23" s="7"/>
      <c r="O23" s="7"/>
    </row>
    <row r="24" spans="1:15" s="2" customFormat="1" x14ac:dyDescent="0.25">
      <c r="A24" s="20" t="s">
        <v>45</v>
      </c>
      <c r="B24" s="21" t="s">
        <v>27</v>
      </c>
      <c r="C24" s="22">
        <v>43618</v>
      </c>
      <c r="D24" s="22">
        <v>43632</v>
      </c>
      <c r="E24" s="36">
        <f>+Table1[[#This Row],[Disembark Date]]-Table1[[#This Row],[Embark Date]]</f>
        <v>14</v>
      </c>
      <c r="G24" s="7"/>
      <c r="H24" s="7"/>
      <c r="I24" s="11"/>
      <c r="J24" s="7"/>
      <c r="K24" s="7"/>
      <c r="L24" s="7"/>
      <c r="M24" s="7"/>
      <c r="N24" s="7"/>
      <c r="O24" s="7"/>
    </row>
    <row r="25" spans="1:15" s="2" customFormat="1" x14ac:dyDescent="0.25">
      <c r="A25" s="20" t="s">
        <v>45</v>
      </c>
      <c r="B25" s="21" t="s">
        <v>28</v>
      </c>
      <c r="C25" s="22">
        <v>43618</v>
      </c>
      <c r="D25" s="22">
        <v>43632</v>
      </c>
      <c r="E25" s="36">
        <f>+Table1[[#This Row],[Disembark Date]]-Table1[[#This Row],[Embark Date]]</f>
        <v>14</v>
      </c>
      <c r="G25" s="7"/>
      <c r="H25" s="7"/>
      <c r="I25" s="11"/>
      <c r="J25" s="7"/>
      <c r="K25" s="7"/>
      <c r="L25" s="7"/>
      <c r="M25" s="7"/>
      <c r="N25" s="7"/>
      <c r="O25" s="7"/>
    </row>
    <row r="26" spans="1:15" s="2" customFormat="1" x14ac:dyDescent="0.25">
      <c r="A26" s="20" t="s">
        <v>54</v>
      </c>
      <c r="B26" s="21" t="s">
        <v>39</v>
      </c>
      <c r="C26" s="22">
        <v>43622</v>
      </c>
      <c r="D26" s="22">
        <v>43629</v>
      </c>
      <c r="E26" s="36">
        <f>+Table1[[#This Row],[Disembark Date]]-Table1[[#This Row],[Embark Date]]</f>
        <v>7</v>
      </c>
      <c r="G26" s="7"/>
      <c r="H26" s="7"/>
      <c r="I26" s="11"/>
      <c r="J26" s="7"/>
      <c r="K26" s="7"/>
      <c r="L26" s="7"/>
      <c r="M26" s="7"/>
      <c r="N26" s="7"/>
      <c r="O26" s="7"/>
    </row>
    <row r="27" spans="1:15" s="2" customFormat="1" x14ac:dyDescent="0.25">
      <c r="A27" s="20" t="s">
        <v>35</v>
      </c>
      <c r="B27" s="21" t="s">
        <v>36</v>
      </c>
      <c r="C27" s="22">
        <v>43629</v>
      </c>
      <c r="D27" s="22">
        <v>43636</v>
      </c>
      <c r="E27" s="36">
        <f>+Table1[[#This Row],[Disembark Date]]-Table1[[#This Row],[Embark Date]]</f>
        <v>7</v>
      </c>
      <c r="G27" s="7"/>
      <c r="H27" s="7"/>
      <c r="I27" s="11"/>
      <c r="J27" s="7"/>
      <c r="K27" s="7"/>
      <c r="L27" s="7"/>
      <c r="M27" s="7"/>
      <c r="N27" s="7"/>
      <c r="O27" s="7"/>
    </row>
    <row r="28" spans="1:15" s="2" customFormat="1" x14ac:dyDescent="0.25">
      <c r="A28" s="20" t="s">
        <v>25</v>
      </c>
      <c r="B28" s="21" t="s">
        <v>26</v>
      </c>
      <c r="C28" s="22">
        <v>43630</v>
      </c>
      <c r="D28" s="22">
        <v>43637</v>
      </c>
      <c r="E28" s="36">
        <f>+Table1[[#This Row],[Disembark Date]]-Table1[[#This Row],[Embark Date]]</f>
        <v>7</v>
      </c>
      <c r="G28" s="7"/>
      <c r="H28" s="7"/>
      <c r="I28" s="11"/>
      <c r="J28" s="7"/>
      <c r="K28" s="7"/>
      <c r="L28" s="7"/>
      <c r="M28" s="7"/>
      <c r="N28" s="7"/>
      <c r="O28" s="7"/>
    </row>
    <row r="29" spans="1:15" s="2" customFormat="1" x14ac:dyDescent="0.25">
      <c r="A29" s="20" t="s">
        <v>37</v>
      </c>
      <c r="B29" s="21" t="s">
        <v>34</v>
      </c>
      <c r="C29" s="22">
        <v>43632</v>
      </c>
      <c r="D29" s="22">
        <v>43639</v>
      </c>
      <c r="E29" s="36">
        <f>+Table1[[#This Row],[Disembark Date]]-Table1[[#This Row],[Embark Date]]</f>
        <v>7</v>
      </c>
      <c r="G29" s="7"/>
      <c r="H29" s="7"/>
      <c r="I29" s="11"/>
      <c r="J29" s="7"/>
      <c r="K29" s="7"/>
      <c r="L29" s="7"/>
      <c r="M29" s="7"/>
      <c r="N29" s="7"/>
      <c r="O29" s="7"/>
    </row>
    <row r="30" spans="1:15" s="2" customFormat="1" x14ac:dyDescent="0.25">
      <c r="A30" s="20" t="s">
        <v>48</v>
      </c>
      <c r="B30" s="21" t="s">
        <v>39</v>
      </c>
      <c r="C30" s="22">
        <v>43636</v>
      </c>
      <c r="D30" s="22">
        <v>43643</v>
      </c>
      <c r="E30" s="36">
        <f>+Table1[[#This Row],[Disembark Date]]-Table1[[#This Row],[Embark Date]]</f>
        <v>7</v>
      </c>
      <c r="G30" s="7"/>
      <c r="H30" s="7"/>
      <c r="I30" s="11"/>
      <c r="J30" s="7"/>
      <c r="K30" s="7"/>
      <c r="L30" s="7"/>
      <c r="M30" s="7"/>
      <c r="N30" s="7"/>
      <c r="O30" s="7"/>
    </row>
    <row r="31" spans="1:15" s="2" customFormat="1" x14ac:dyDescent="0.25">
      <c r="A31" s="20" t="s">
        <v>35</v>
      </c>
      <c r="B31" s="21" t="s">
        <v>36</v>
      </c>
      <c r="C31" s="22">
        <v>43636</v>
      </c>
      <c r="D31" s="22">
        <v>43643</v>
      </c>
      <c r="E31" s="36">
        <f>+Table1[[#This Row],[Disembark Date]]-Table1[[#This Row],[Embark Date]]</f>
        <v>7</v>
      </c>
      <c r="G31" s="7"/>
      <c r="H31" s="7"/>
      <c r="I31" s="11"/>
      <c r="J31" s="7"/>
      <c r="K31" s="7"/>
      <c r="L31" s="7"/>
      <c r="M31" s="7"/>
      <c r="N31" s="7"/>
      <c r="O31" s="7"/>
    </row>
    <row r="32" spans="1:15" s="2" customFormat="1" x14ac:dyDescent="0.25">
      <c r="A32" s="20" t="s">
        <v>46</v>
      </c>
      <c r="B32" s="21" t="s">
        <v>34</v>
      </c>
      <c r="C32" s="22">
        <v>43639</v>
      </c>
      <c r="D32" s="22">
        <v>43646</v>
      </c>
      <c r="E32" s="36">
        <f>+Table1[[#This Row],[Disembark Date]]-Table1[[#This Row],[Embark Date]]</f>
        <v>7</v>
      </c>
      <c r="G32" s="7"/>
      <c r="H32" s="7"/>
      <c r="I32" s="11"/>
      <c r="J32" s="7"/>
      <c r="K32" s="7"/>
      <c r="L32" s="7"/>
      <c r="M32" s="7"/>
      <c r="N32" s="7"/>
      <c r="O32" s="7"/>
    </row>
    <row r="33" spans="1:15" s="2" customFormat="1" x14ac:dyDescent="0.25">
      <c r="A33" s="20" t="s">
        <v>54</v>
      </c>
      <c r="B33" s="21" t="s">
        <v>39</v>
      </c>
      <c r="C33" s="22">
        <v>43643</v>
      </c>
      <c r="D33" s="22">
        <v>43650</v>
      </c>
      <c r="E33" s="36">
        <f>+Table1[[#This Row],[Disembark Date]]-Table1[[#This Row],[Embark Date]]</f>
        <v>7</v>
      </c>
      <c r="G33" s="7"/>
      <c r="H33" s="7"/>
      <c r="I33" s="11"/>
      <c r="J33" s="7"/>
      <c r="K33" s="7"/>
      <c r="L33" s="7"/>
      <c r="M33" s="7"/>
      <c r="N33" s="7"/>
      <c r="O33" s="7"/>
    </row>
    <row r="34" spans="1:15" s="2" customFormat="1" x14ac:dyDescent="0.25">
      <c r="A34" s="20" t="s">
        <v>35</v>
      </c>
      <c r="B34" s="21" t="s">
        <v>36</v>
      </c>
      <c r="C34" s="22">
        <v>43643</v>
      </c>
      <c r="D34" s="22">
        <v>43650</v>
      </c>
      <c r="E34" s="36">
        <f>+Table1[[#This Row],[Disembark Date]]-Table1[[#This Row],[Embark Date]]</f>
        <v>7</v>
      </c>
      <c r="G34" s="7"/>
      <c r="H34" s="7"/>
      <c r="I34" s="11"/>
      <c r="J34" s="7"/>
      <c r="K34" s="7"/>
      <c r="L34" s="7"/>
      <c r="M34" s="7"/>
      <c r="N34" s="7"/>
      <c r="O34" s="7"/>
    </row>
    <row r="35" spans="1:15" s="2" customFormat="1" x14ac:dyDescent="0.25">
      <c r="A35" s="20" t="s">
        <v>45</v>
      </c>
      <c r="B35" s="21" t="s">
        <v>27</v>
      </c>
      <c r="C35" s="22">
        <v>43646</v>
      </c>
      <c r="D35" s="22">
        <v>43660</v>
      </c>
      <c r="E35" s="36">
        <f>+Table1[[#This Row],[Disembark Date]]-Table1[[#This Row],[Embark Date]]</f>
        <v>14</v>
      </c>
      <c r="G35" s="7"/>
      <c r="H35" s="7"/>
      <c r="I35" s="11"/>
      <c r="J35" s="7"/>
      <c r="K35" s="7"/>
      <c r="L35" s="7"/>
      <c r="M35" s="7"/>
      <c r="N35" s="7"/>
      <c r="O35" s="7"/>
    </row>
    <row r="36" spans="1:15" s="2" customFormat="1" x14ac:dyDescent="0.25">
      <c r="A36" s="20" t="s">
        <v>45</v>
      </c>
      <c r="B36" s="21" t="s">
        <v>28</v>
      </c>
      <c r="C36" s="22">
        <v>43646</v>
      </c>
      <c r="D36" s="22">
        <v>43660</v>
      </c>
      <c r="E36" s="36">
        <f>+Table1[[#This Row],[Disembark Date]]-Table1[[#This Row],[Embark Date]]</f>
        <v>14</v>
      </c>
      <c r="G36" s="7"/>
      <c r="H36" s="7"/>
      <c r="I36" s="11"/>
      <c r="J36" s="7"/>
      <c r="K36" s="7"/>
      <c r="L36" s="7"/>
      <c r="M36" s="7"/>
      <c r="N36" s="7"/>
      <c r="O36" s="7"/>
    </row>
    <row r="37" spans="1:15" s="2" customFormat="1" x14ac:dyDescent="0.25">
      <c r="A37" s="20" t="s">
        <v>29</v>
      </c>
      <c r="B37" s="21" t="s">
        <v>26</v>
      </c>
      <c r="C37" s="22">
        <v>43651</v>
      </c>
      <c r="D37" s="22">
        <v>43658</v>
      </c>
      <c r="E37" s="36">
        <f>+Table1[[#This Row],[Disembark Date]]-Table1[[#This Row],[Embark Date]]</f>
        <v>7</v>
      </c>
      <c r="G37" s="7"/>
      <c r="H37" s="7"/>
      <c r="I37" s="11"/>
      <c r="J37" s="7"/>
      <c r="K37" s="7"/>
      <c r="L37" s="7"/>
      <c r="M37" s="7"/>
      <c r="N37" s="7"/>
      <c r="O37" s="7"/>
    </row>
    <row r="38" spans="1:15" s="2" customFormat="1" x14ac:dyDescent="0.25">
      <c r="A38" s="20" t="s">
        <v>50</v>
      </c>
      <c r="B38" s="21" t="s">
        <v>51</v>
      </c>
      <c r="C38" s="22">
        <v>43652</v>
      </c>
      <c r="D38" s="22">
        <v>43659</v>
      </c>
      <c r="E38" s="36">
        <f>+Table1[[#This Row],[Disembark Date]]-Table1[[#This Row],[Embark Date]]</f>
        <v>7</v>
      </c>
      <c r="G38" s="7"/>
      <c r="H38" s="7"/>
      <c r="I38" s="11"/>
      <c r="J38" s="7"/>
      <c r="K38" s="7"/>
      <c r="L38" s="7"/>
      <c r="M38" s="7"/>
      <c r="N38" s="7"/>
      <c r="O38" s="7"/>
    </row>
    <row r="39" spans="1:15" s="2" customFormat="1" x14ac:dyDescent="0.25">
      <c r="A39" s="31" t="s">
        <v>35</v>
      </c>
      <c r="B39" s="32" t="s">
        <v>36</v>
      </c>
      <c r="C39" s="33">
        <v>43657</v>
      </c>
      <c r="D39" s="33">
        <v>43664</v>
      </c>
      <c r="E39" s="36">
        <f>+Table1[[#This Row],[Disembark Date]]-Table1[[#This Row],[Embark Date]]</f>
        <v>7</v>
      </c>
      <c r="G39" s="7"/>
      <c r="H39" s="7"/>
      <c r="I39" s="11"/>
      <c r="J39" s="7"/>
      <c r="K39" s="7"/>
      <c r="L39" s="7"/>
      <c r="M39" s="7"/>
      <c r="N39" s="7"/>
      <c r="O39" s="7"/>
    </row>
    <row r="40" spans="1:15" s="2" customFormat="1" x14ac:dyDescent="0.25">
      <c r="A40" s="25"/>
      <c r="B40" s="26"/>
      <c r="C40" s="27"/>
      <c r="D40" s="27"/>
      <c r="G40" s="7"/>
      <c r="H40" s="7"/>
      <c r="I40" s="11"/>
      <c r="J40" s="7"/>
      <c r="K40" s="7"/>
      <c r="L40" s="7"/>
      <c r="M40" s="7"/>
      <c r="N40" s="7"/>
      <c r="O40" s="7"/>
    </row>
    <row r="41" spans="1:15" s="2" customFormat="1" ht="18" customHeight="1" x14ac:dyDescent="0.25">
      <c r="A41" s="34" t="s">
        <v>55</v>
      </c>
      <c r="B41" s="34"/>
      <c r="C41" s="34"/>
      <c r="D41" s="34"/>
      <c r="G41" s="7"/>
      <c r="H41" s="7"/>
      <c r="I41" s="11"/>
      <c r="J41" s="7"/>
      <c r="K41" s="7"/>
      <c r="L41" s="7"/>
      <c r="M41" s="7"/>
      <c r="N41" s="7"/>
      <c r="O41" s="7"/>
    </row>
    <row r="42" spans="1:15" s="2" customFormat="1" ht="18" customHeight="1" x14ac:dyDescent="0.25">
      <c r="A42" s="34"/>
      <c r="B42" s="34"/>
      <c r="C42" s="34"/>
      <c r="D42" s="34"/>
      <c r="G42" s="7"/>
      <c r="H42" s="7"/>
      <c r="I42" s="11"/>
      <c r="J42" s="7"/>
      <c r="K42" s="7"/>
      <c r="L42" s="7"/>
      <c r="M42" s="7"/>
      <c r="N42" s="7"/>
      <c r="O42" s="7"/>
    </row>
    <row r="43" spans="1:15" ht="18.75" x14ac:dyDescent="0.25">
      <c r="A43" s="4"/>
      <c r="B43" s="4"/>
      <c r="C43" s="4"/>
      <c r="D43" s="4"/>
    </row>
    <row r="44" spans="1:15" x14ac:dyDescent="0.25">
      <c r="A44" s="1" t="s">
        <v>4</v>
      </c>
      <c r="C44" s="2"/>
    </row>
    <row r="45" spans="1:15" x14ac:dyDescent="0.25">
      <c r="A45" s="2" t="s">
        <v>5</v>
      </c>
      <c r="C45" s="2"/>
    </row>
    <row r="46" spans="1:15" x14ac:dyDescent="0.25">
      <c r="A46" s="2" t="s">
        <v>6</v>
      </c>
      <c r="C46" s="2"/>
    </row>
    <row r="47" spans="1:15" x14ac:dyDescent="0.25">
      <c r="A47" s="2" t="s">
        <v>7</v>
      </c>
      <c r="C47" s="2"/>
    </row>
    <row r="48" spans="1:15" x14ac:dyDescent="0.25">
      <c r="A48" s="2" t="s">
        <v>8</v>
      </c>
      <c r="C48" s="2"/>
    </row>
    <row r="49" spans="1:3" x14ac:dyDescent="0.25">
      <c r="A49" s="2" t="s">
        <v>9</v>
      </c>
      <c r="C49" s="2"/>
    </row>
    <row r="50" spans="1:3" x14ac:dyDescent="0.25">
      <c r="A50" s="2" t="s">
        <v>10</v>
      </c>
      <c r="C50" s="2"/>
    </row>
    <row r="51" spans="1:3" x14ac:dyDescent="0.25">
      <c r="A51" s="2" t="s">
        <v>11</v>
      </c>
      <c r="C51" s="2"/>
    </row>
    <row r="52" spans="1:3" x14ac:dyDescent="0.25">
      <c r="A52" s="2"/>
      <c r="C52" s="2"/>
    </row>
  </sheetData>
  <mergeCells count="1">
    <mergeCell ref="A41:D4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Interline Dates &amp;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Dryjanski</dc:creator>
  <cp:lastModifiedBy>User</cp:lastModifiedBy>
  <dcterms:created xsi:type="dcterms:W3CDTF">2017-08-10T01:11:32Z</dcterms:created>
  <dcterms:modified xsi:type="dcterms:W3CDTF">2019-04-15T22:02:06Z</dcterms:modified>
</cp:coreProperties>
</file>